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013" sheetId="1" r:id="rId1"/>
    <sheet name="Arkusz3" sheetId="2" r:id="rId2"/>
    <sheet name="Arkusz4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<sst xmlns="http://schemas.openxmlformats.org/spreadsheetml/2006/main" count="36" uniqueCount="31">
  <si>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L.p.</t>
  </si>
  <si>
    <t>Wyszczególnienie</t>
  </si>
  <si>
    <t xml:space="preserve">Wykonanie </t>
  </si>
  <si>
    <t>Plan 2004</t>
  </si>
  <si>
    <t xml:space="preserve">Prognoza budżetu </t>
  </si>
  <si>
    <t>A</t>
  </si>
  <si>
    <t>Dochody ogółem</t>
  </si>
  <si>
    <t>Dochody własne</t>
  </si>
  <si>
    <t>2</t>
  </si>
  <si>
    <t>1</t>
  </si>
  <si>
    <t>Subwencje</t>
  </si>
  <si>
    <t>3</t>
  </si>
  <si>
    <t>Dotacje na zadania zlecone z zakresu administracji rządowej</t>
  </si>
  <si>
    <t>4</t>
  </si>
  <si>
    <t>Dotacje na zadania własne</t>
  </si>
  <si>
    <t>B</t>
  </si>
  <si>
    <t>Wydatki ogółem</t>
  </si>
  <si>
    <t>Wydatki bieżące</t>
  </si>
  <si>
    <t>Wydatki majątkowe</t>
  </si>
  <si>
    <t>C</t>
  </si>
  <si>
    <t>Deficyt/Nadwyżka</t>
  </si>
  <si>
    <t>D</t>
  </si>
  <si>
    <t>Pożyczki /kredyty</t>
  </si>
  <si>
    <t>Inne żródła</t>
  </si>
  <si>
    <t>E</t>
  </si>
  <si>
    <t>Spłaty kredytów/pożyczek</t>
  </si>
  <si>
    <t>Przychody budżetu</t>
  </si>
  <si>
    <t>Rozchody budżetu</t>
  </si>
  <si>
    <t>PROGNOZA BUDŻETU MIASTA ŁAŃCUTA NA LATA 2005-2013</t>
  </si>
  <si>
    <t>2. Środki na prefinansowanie zadań będą pozyskiwane z budżetu państwa lub z instytucji finansowych.</t>
  </si>
  <si>
    <t>1. Poz A.4. Dotacje na zadania własne obejmują środki funduszy UE.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</si>
</sst>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49" fontId="1" fillId="0" borderId="0" xfId="0" applyNumberFormat="1" applyFont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O2" sqref="O2"/>
    </sheetView>
  </sheetViews>
  <sheetFormatPr defaultColWidth="9.00390625" defaultRowHeight="12.75"/>
  <cols>
    <col min="1" max="1" width="4.875" style="0" customWidth="1"/>
    <col min="2" max="2" width="18.25390625" style="0" customWidth="1"/>
    <col min="3" max="3" width="8.125" style="0" customWidth="1"/>
    <col min="4" max="4" width="7.875" style="0" customWidth="1"/>
    <col min="5" max="5" width="8.00390625" style="0" customWidth="1"/>
    <col min="6" max="6" width="8.625" style="0" customWidth="1"/>
    <col min="7" max="7" width="8.375" style="0" customWidth="1"/>
    <col min="8" max="8" width="8.875" style="0" customWidth="1"/>
    <col min="9" max="9" width="9.625" style="0" customWidth="1"/>
    <col min="11" max="11" width="10.375" style="0" customWidth="1"/>
    <col min="12" max="13" width="9.25390625" style="0" customWidth="1"/>
  </cols>
  <sheetData>
    <row r="1" spans="1:14" ht="24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5" t="s">
        <v>0</v>
      </c>
      <c r="B2" s="15" t="s">
        <v>1</v>
      </c>
      <c r="C2" s="16" t="s">
        <v>2</v>
      </c>
      <c r="D2" s="16"/>
      <c r="E2" s="16" t="s">
        <v>3</v>
      </c>
      <c r="F2" s="16" t="s">
        <v>4</v>
      </c>
      <c r="G2" s="16"/>
      <c r="H2" s="16"/>
      <c r="I2" s="16"/>
      <c r="J2" s="16"/>
      <c r="K2" s="16"/>
      <c r="L2" s="16"/>
      <c r="M2" s="16"/>
      <c r="N2" s="16"/>
    </row>
    <row r="3" spans="1:14" ht="12.75">
      <c r="A3" s="15"/>
      <c r="B3" s="15"/>
      <c r="C3" s="7">
        <v>2002</v>
      </c>
      <c r="D3" s="7">
        <v>2003</v>
      </c>
      <c r="E3" s="16"/>
      <c r="F3" s="10">
        <v>2005</v>
      </c>
      <c r="G3" s="10">
        <v>2006</v>
      </c>
      <c r="H3" s="10">
        <v>2007</v>
      </c>
      <c r="I3" s="10">
        <v>2008</v>
      </c>
      <c r="J3" s="10">
        <v>2009</v>
      </c>
      <c r="K3" s="10">
        <v>2010</v>
      </c>
      <c r="L3" s="10">
        <v>2011</v>
      </c>
      <c r="M3" s="11">
        <v>2012</v>
      </c>
      <c r="N3" s="11">
        <v>2013</v>
      </c>
    </row>
    <row r="4" spans="1:14" ht="19.5" customHeight="1">
      <c r="A4" s="1" t="s">
        <v>5</v>
      </c>
      <c r="B4" s="5" t="s">
        <v>6</v>
      </c>
      <c r="C4" s="2">
        <v>25732</v>
      </c>
      <c r="D4" s="2">
        <v>25454</v>
      </c>
      <c r="E4" s="2">
        <v>27488</v>
      </c>
      <c r="F4" s="2">
        <f>F5+F6+F7+F8</f>
        <v>37697</v>
      </c>
      <c r="G4" s="2">
        <f>G5+G6+G7+G8</f>
        <v>31078</v>
      </c>
      <c r="H4" s="2">
        <f>H5+H6+H7+H8</f>
        <v>26795</v>
      </c>
      <c r="I4" s="2">
        <f>I5+I6+I7+I8</f>
        <v>27820</v>
      </c>
      <c r="J4" s="2">
        <f>J5+J6+J7+J8</f>
        <v>27102</v>
      </c>
      <c r="K4" s="2">
        <v>27368</v>
      </c>
      <c r="L4" s="2">
        <v>26760</v>
      </c>
      <c r="M4" s="8">
        <v>27127</v>
      </c>
      <c r="N4" s="8">
        <v>27127</v>
      </c>
    </row>
    <row r="5" spans="1:14" ht="19.5" customHeight="1">
      <c r="A5" s="4" t="s">
        <v>9</v>
      </c>
      <c r="B5" s="6" t="s">
        <v>7</v>
      </c>
      <c r="C5" s="3">
        <f>C4-C6-C7-C8</f>
        <v>15680</v>
      </c>
      <c r="D5" s="3">
        <v>15146</v>
      </c>
      <c r="E5" s="3">
        <v>18823</v>
      </c>
      <c r="F5" s="3">
        <v>16432</v>
      </c>
      <c r="G5" s="3">
        <v>16578</v>
      </c>
      <c r="H5" s="3">
        <v>16878</v>
      </c>
      <c r="I5" s="3">
        <v>17178</v>
      </c>
      <c r="J5" s="3">
        <v>17478</v>
      </c>
      <c r="K5" s="3">
        <v>18000</v>
      </c>
      <c r="L5" s="3">
        <v>18360</v>
      </c>
      <c r="M5" s="12">
        <v>18727</v>
      </c>
      <c r="N5" s="9">
        <v>18727</v>
      </c>
    </row>
    <row r="6" spans="1:14" ht="18.75" customHeight="1">
      <c r="A6" s="4" t="s">
        <v>8</v>
      </c>
      <c r="B6" s="6" t="s">
        <v>10</v>
      </c>
      <c r="C6" s="3">
        <v>7672</v>
      </c>
      <c r="D6" s="3">
        <v>8333</v>
      </c>
      <c r="E6" s="3">
        <v>7705</v>
      </c>
      <c r="F6" s="3">
        <v>7422</v>
      </c>
      <c r="G6" s="3">
        <v>7422</v>
      </c>
      <c r="H6" s="3">
        <v>7422</v>
      </c>
      <c r="I6" s="3">
        <v>7422</v>
      </c>
      <c r="J6" s="3">
        <v>7422</v>
      </c>
      <c r="K6" s="3">
        <v>7400</v>
      </c>
      <c r="L6" s="3">
        <v>7400</v>
      </c>
      <c r="M6" s="9">
        <v>7400</v>
      </c>
      <c r="N6" s="9">
        <v>7400</v>
      </c>
    </row>
    <row r="7" spans="1:14" ht="40.5" customHeight="1">
      <c r="A7" s="4" t="s">
        <v>11</v>
      </c>
      <c r="B7" s="6" t="s">
        <v>12</v>
      </c>
      <c r="C7" s="3">
        <f>1968+40</f>
        <v>2008</v>
      </c>
      <c r="D7" s="3">
        <v>1666</v>
      </c>
      <c r="E7" s="3">
        <v>960</v>
      </c>
      <c r="F7" s="3">
        <v>1000</v>
      </c>
      <c r="G7" s="3">
        <v>1000</v>
      </c>
      <c r="H7" s="3">
        <v>1000</v>
      </c>
      <c r="I7" s="3">
        <v>1000</v>
      </c>
      <c r="J7" s="3">
        <v>1000</v>
      </c>
      <c r="K7" s="3">
        <v>1000</v>
      </c>
      <c r="L7" s="3">
        <v>1000</v>
      </c>
      <c r="M7" s="9">
        <v>1000</v>
      </c>
      <c r="N7" s="9">
        <v>1000</v>
      </c>
    </row>
    <row r="8" spans="1:14" ht="25.5" customHeight="1">
      <c r="A8" s="4" t="s">
        <v>13</v>
      </c>
      <c r="B8" s="6" t="s">
        <v>14</v>
      </c>
      <c r="C8" s="3">
        <v>372</v>
      </c>
      <c r="D8" s="3">
        <v>309</v>
      </c>
      <c r="E8" s="3">
        <v>0</v>
      </c>
      <c r="F8" s="3">
        <v>12843</v>
      </c>
      <c r="G8" s="3">
        <v>6078</v>
      </c>
      <c r="H8" s="3">
        <v>1495</v>
      </c>
      <c r="I8" s="3">
        <v>2220</v>
      </c>
      <c r="J8" s="3">
        <v>1202</v>
      </c>
      <c r="K8" s="3">
        <v>968</v>
      </c>
      <c r="L8" s="3"/>
      <c r="M8" s="12"/>
      <c r="N8" s="12"/>
    </row>
    <row r="9" spans="1:14" ht="16.5" customHeight="1">
      <c r="A9" s="1" t="s">
        <v>15</v>
      </c>
      <c r="B9" s="5" t="s">
        <v>16</v>
      </c>
      <c r="C9" s="2">
        <v>26186</v>
      </c>
      <c r="D9" s="2">
        <v>26617</v>
      </c>
      <c r="E9" s="2">
        <v>32295</v>
      </c>
      <c r="F9" s="2">
        <f>F10+F11</f>
        <v>39983</v>
      </c>
      <c r="G9" s="2">
        <f>G10+G11</f>
        <v>31716</v>
      </c>
      <c r="H9" s="2">
        <v>24895</v>
      </c>
      <c r="I9" s="2">
        <v>25670</v>
      </c>
      <c r="J9" s="2">
        <v>25362</v>
      </c>
      <c r="K9" s="2">
        <v>25812</v>
      </c>
      <c r="L9" s="2">
        <v>25260</v>
      </c>
      <c r="M9" s="13">
        <v>25627</v>
      </c>
      <c r="N9" s="8">
        <v>25633</v>
      </c>
    </row>
    <row r="10" spans="1:14" ht="16.5" customHeight="1">
      <c r="A10" s="4" t="s">
        <v>9</v>
      </c>
      <c r="B10" s="6" t="s">
        <v>17</v>
      </c>
      <c r="C10" s="3">
        <v>22768</v>
      </c>
      <c r="D10" s="3">
        <v>23603</v>
      </c>
      <c r="E10" s="3">
        <v>23773</v>
      </c>
      <c r="F10" s="3">
        <v>23105</v>
      </c>
      <c r="G10" s="3">
        <v>23000</v>
      </c>
      <c r="H10" s="3">
        <v>23000</v>
      </c>
      <c r="I10" s="3">
        <v>23000</v>
      </c>
      <c r="J10" s="3">
        <v>23500</v>
      </c>
      <c r="K10" s="3">
        <v>24000</v>
      </c>
      <c r="L10" s="3">
        <v>24300</v>
      </c>
      <c r="M10" s="9">
        <v>24300</v>
      </c>
      <c r="N10" s="9">
        <v>24633</v>
      </c>
    </row>
    <row r="11" spans="1:14" ht="17.25" customHeight="1">
      <c r="A11" s="4" t="s">
        <v>8</v>
      </c>
      <c r="B11" s="6" t="s">
        <v>18</v>
      </c>
      <c r="C11" s="3">
        <v>3418</v>
      </c>
      <c r="D11" s="3">
        <v>3014</v>
      </c>
      <c r="E11" s="3">
        <v>8522</v>
      </c>
      <c r="F11" s="3">
        <v>16878</v>
      </c>
      <c r="G11" s="3">
        <v>8716</v>
      </c>
      <c r="H11" s="3">
        <v>1895</v>
      </c>
      <c r="I11" s="3">
        <v>2670</v>
      </c>
      <c r="J11" s="3">
        <v>1862</v>
      </c>
      <c r="K11" s="3">
        <v>1812</v>
      </c>
      <c r="L11" s="3">
        <v>960</v>
      </c>
      <c r="M11" s="9">
        <v>1327</v>
      </c>
      <c r="N11" s="9">
        <v>1000</v>
      </c>
    </row>
    <row r="12" spans="1:14" ht="16.5" customHeight="1">
      <c r="A12" s="1" t="s">
        <v>19</v>
      </c>
      <c r="B12" s="5" t="s">
        <v>20</v>
      </c>
      <c r="C12" s="2">
        <f>C4-C9</f>
        <v>-454</v>
      </c>
      <c r="D12" s="2">
        <f aca="true" t="shared" si="0" ref="D12:J12">D4-D9</f>
        <v>-1163</v>
      </c>
      <c r="E12" s="2">
        <f t="shared" si="0"/>
        <v>-4807</v>
      </c>
      <c r="F12" s="2">
        <f t="shared" si="0"/>
        <v>-2286</v>
      </c>
      <c r="G12" s="2">
        <f t="shared" si="0"/>
        <v>-638</v>
      </c>
      <c r="H12" s="2">
        <f t="shared" si="0"/>
        <v>1900</v>
      </c>
      <c r="I12" s="2">
        <f t="shared" si="0"/>
        <v>2150</v>
      </c>
      <c r="J12" s="2">
        <f t="shared" si="0"/>
        <v>1740</v>
      </c>
      <c r="K12" s="2">
        <v>1556</v>
      </c>
      <c r="L12" s="2">
        <v>1500</v>
      </c>
      <c r="M12" s="8">
        <v>1500</v>
      </c>
      <c r="N12" s="8">
        <v>1494</v>
      </c>
    </row>
    <row r="13" spans="1:14" ht="12.75">
      <c r="A13" s="1" t="s">
        <v>21</v>
      </c>
      <c r="B13" s="5" t="s">
        <v>26</v>
      </c>
      <c r="C13" s="2">
        <f>C14+C15</f>
        <v>2653</v>
      </c>
      <c r="D13" s="2">
        <v>3292</v>
      </c>
      <c r="E13" s="2">
        <f>E14+E15</f>
        <v>6417</v>
      </c>
      <c r="F13" s="2">
        <f>2286+F17</f>
        <v>4123</v>
      </c>
      <c r="G13" s="2">
        <f>G14+G15</f>
        <v>2256</v>
      </c>
      <c r="H13" s="2">
        <f>H16-H12</f>
        <v>150</v>
      </c>
      <c r="I13" s="2">
        <v>0</v>
      </c>
      <c r="J13" s="2">
        <v>0</v>
      </c>
      <c r="K13" s="3">
        <v>0</v>
      </c>
      <c r="L13" s="3">
        <v>0</v>
      </c>
      <c r="M13" s="9">
        <v>0</v>
      </c>
      <c r="N13" s="9">
        <v>0</v>
      </c>
    </row>
    <row r="14" spans="1:14" ht="17.25" customHeight="1">
      <c r="A14" s="4" t="s">
        <v>9</v>
      </c>
      <c r="B14" s="6" t="s">
        <v>22</v>
      </c>
      <c r="C14" s="3">
        <v>2494</v>
      </c>
      <c r="D14" s="3">
        <v>2016</v>
      </c>
      <c r="E14" s="3">
        <v>5676</v>
      </c>
      <c r="F14" s="3">
        <v>4123</v>
      </c>
      <c r="G14" s="3">
        <v>2156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9">
        <v>0</v>
      </c>
      <c r="N14" s="9">
        <v>0</v>
      </c>
    </row>
    <row r="15" spans="1:14" ht="18" customHeight="1">
      <c r="A15" s="4" t="s">
        <v>8</v>
      </c>
      <c r="B15" s="6" t="s">
        <v>23</v>
      </c>
      <c r="C15" s="3">
        <v>159</v>
      </c>
      <c r="D15" s="3">
        <f>D13-D14</f>
        <v>1276</v>
      </c>
      <c r="E15" s="3">
        <v>741</v>
      </c>
      <c r="F15" s="3"/>
      <c r="G15" s="3">
        <v>100</v>
      </c>
      <c r="H15" s="3">
        <v>150</v>
      </c>
      <c r="I15" s="3">
        <f>I16-I12</f>
        <v>0</v>
      </c>
      <c r="J15" s="3">
        <v>0</v>
      </c>
      <c r="K15" s="3">
        <v>0</v>
      </c>
      <c r="L15" s="3">
        <v>0</v>
      </c>
      <c r="M15" s="9">
        <v>0</v>
      </c>
      <c r="N15" s="9">
        <v>0</v>
      </c>
    </row>
    <row r="16" spans="1:14" ht="12.75">
      <c r="A16" s="1" t="s">
        <v>24</v>
      </c>
      <c r="B16" s="5" t="s">
        <v>27</v>
      </c>
      <c r="C16" s="2">
        <f>C17</f>
        <v>1110</v>
      </c>
      <c r="D16" s="2">
        <v>1597</v>
      </c>
      <c r="E16" s="2">
        <f>E17</f>
        <v>1609</v>
      </c>
      <c r="F16" s="2">
        <f>F17</f>
        <v>1837</v>
      </c>
      <c r="G16" s="2">
        <v>1617</v>
      </c>
      <c r="H16" s="2">
        <v>2050</v>
      </c>
      <c r="I16" s="2">
        <v>2150</v>
      </c>
      <c r="J16" s="2">
        <v>1740</v>
      </c>
      <c r="K16" s="2">
        <v>1556</v>
      </c>
      <c r="L16" s="2">
        <v>1500</v>
      </c>
      <c r="M16" s="8">
        <v>1500</v>
      </c>
      <c r="N16" s="8">
        <v>1494</v>
      </c>
    </row>
    <row r="17" spans="1:14" ht="24.75" customHeight="1">
      <c r="A17" s="4" t="s">
        <v>9</v>
      </c>
      <c r="B17" s="6" t="s">
        <v>25</v>
      </c>
      <c r="C17" s="3">
        <v>1110</v>
      </c>
      <c r="D17" s="3">
        <v>1597</v>
      </c>
      <c r="E17" s="3">
        <v>1609</v>
      </c>
      <c r="F17" s="3">
        <v>1837</v>
      </c>
      <c r="G17" s="3">
        <v>1617</v>
      </c>
      <c r="H17" s="3">
        <v>2050</v>
      </c>
      <c r="I17" s="3">
        <v>2150</v>
      </c>
      <c r="J17" s="3">
        <v>1740</v>
      </c>
      <c r="K17" s="3">
        <v>1556</v>
      </c>
      <c r="L17" s="3">
        <v>1500</v>
      </c>
      <c r="M17" s="9">
        <v>1500</v>
      </c>
      <c r="N17" s="9">
        <v>1494</v>
      </c>
    </row>
    <row r="19" spans="1:14" ht="19.5" customHeight="1">
      <c r="A19" s="14" t="s">
        <v>30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9.5" customHeight="1">
      <c r="A20" s="14" t="s">
        <v>29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9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</sheetData>
  <mergeCells count="9">
    <mergeCell ref="A19:N19"/>
    <mergeCell ref="A20:N20"/>
    <mergeCell ref="A21:N21"/>
    <mergeCell ref="A2:A3"/>
    <mergeCell ref="B2:B3"/>
    <mergeCell ref="C2:D2"/>
    <mergeCell ref="E2:E3"/>
    <mergeCell ref="F2:N2"/>
    <mergeCell ref="A1:N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Miasto Łańcut</cp:lastModifiedBy>
  <cp:lastPrinted>2004-07-30T08:01:39Z</cp:lastPrinted>
  <dcterms:created xsi:type="dcterms:W3CDTF">1997-02-26T13:46:56Z</dcterms:created>
  <dcterms:modified xsi:type="dcterms:W3CDTF">2004-07-30T08:02:22Z</dcterms:modified>
  <cp:category/>
  <cp:version/>
  <cp:contentType/>
  <cp:contentStatus/>
</cp:coreProperties>
</file>