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<sst xmlns="http://schemas.openxmlformats.org/spreadsheetml/2006/main" count="67" uniqueCount="48">
  <si>
    <t>TRANSPORT I ŁĄCZNOŚĆ</t>
  </si>
  <si>
    <t>Drogi publiczne wojewódzkie</t>
  </si>
  <si>
    <t>Dotacja celowa na pomoc finansową udzielaną między jednostkami samorządu terytorialnego na dofinansowanie własnych zadań inwestycyjnych i zakupów inwestycyjnych</t>
  </si>
  <si>
    <t>Budowa chodnika przy ulicy Mościckiego w Łańcucie</t>
  </si>
  <si>
    <t>Drogi publiczne powiatowe</t>
  </si>
  <si>
    <t xml:space="preserve">Wydatki inwestycyjne jednostek budżetowych </t>
  </si>
  <si>
    <t>Narodowy Program Przebudowy Dróg Lokalnych  - Etap II Bezpieczeństwo - Dostępność - Rozwój Przebudowa ulicy Szenwalda</t>
  </si>
  <si>
    <t xml:space="preserve">Przebudowa ulicy Sokoła </t>
  </si>
  <si>
    <t xml:space="preserve">Chodnik przy ulicy Padrewskiego </t>
  </si>
  <si>
    <t>Drogi publiczne gminne</t>
  </si>
  <si>
    <t>Narodowy Program Przebudowy Dróg Lokalnych  - Etap II Bezpieczeństwo - Dostępność - Rozwój Przebudowa ulicy Zielonej</t>
  </si>
  <si>
    <t>Pozostała działalność</t>
  </si>
  <si>
    <t xml:space="preserve">Zatoka autobusowa </t>
  </si>
  <si>
    <t>INFORMATYKA</t>
  </si>
  <si>
    <t>Podkarpacki System e_Administracji Publicznej</t>
  </si>
  <si>
    <t>Administracja publiczna</t>
  </si>
  <si>
    <t>Wydatki na zakupy inwestycyjne jednostek budżetowych</t>
  </si>
  <si>
    <t>Zakup drukarek</t>
  </si>
  <si>
    <t>Zakup oprogramowania do księgowości podatkowej</t>
  </si>
  <si>
    <t>Zakup oprogramowania AA_USC</t>
  </si>
  <si>
    <t>Wdrożenie dyrektywy inspire - matadane przestrzenne - infrastruktura infrastruktura informatyczna</t>
  </si>
  <si>
    <t xml:space="preserve">Rozbudowa bazy danych o ewidencję ulic i adresów, stworzenie portalu mapowego, konwersja danych analogowych do postaci cyfrowej </t>
  </si>
  <si>
    <t>OŚWIATA I WYCHOWANIE</t>
  </si>
  <si>
    <t>Szkoły podstawowe</t>
  </si>
  <si>
    <t>Termomodernizacja budynku Szkoły Podstawowej Nr 2</t>
  </si>
  <si>
    <t>Przebudowa przyłącza , wewnętrzej instalacji wodociągowej i przeciwpożarowej w Szkole Podstawowej Nr 2</t>
  </si>
  <si>
    <t>Przedszkola</t>
  </si>
  <si>
    <t>Projekt termomodernizacji budynków Przedszkoli Nr 1 i 5</t>
  </si>
  <si>
    <t>Projekt termomodernizacji budynku przy ulicy Piłsudskiego</t>
  </si>
  <si>
    <t>GOSPODARKA KOMUNALNA I OCHRONA ŚRODOWISKA</t>
  </si>
  <si>
    <t>Gospodarka ściekowa i ochrona wód</t>
  </si>
  <si>
    <t>Projekt kanalizacji sanitarnej przy ulicy Wandy Rutkiewicz</t>
  </si>
  <si>
    <t>Projekt kanalizacji sanitarnej przy ulicy Kąty</t>
  </si>
  <si>
    <t>Projekt kanalizacji sanitarnej i sieci wodociągowej między ulicami Traugutta i Mościckiego</t>
  </si>
  <si>
    <t xml:space="preserve">Uzbrojenie Osiedla Księże Górki </t>
  </si>
  <si>
    <t>Oświetlenie ulic, placów, dróg</t>
  </si>
  <si>
    <t>Modernizacja i rozbudowa oświetlenia ulicznego na terenie Łancuta</t>
  </si>
  <si>
    <t>Projekt uzbrojenia terenów inwestycyjnych w infrastrukturę drogową, media oraz oświetlenie uliczne w dzielnicy Podzwierzyniec</t>
  </si>
  <si>
    <t>Projekt zagospodarowania terenu koło Stawu Browarnego - treny rekreacyjne</t>
  </si>
  <si>
    <t>KULTURA FIZYCZNA I SPORT</t>
  </si>
  <si>
    <t>Koncepcja i projekt zjazdu do MOSIR</t>
  </si>
  <si>
    <t>GOSPODARKA MIESZKANIOWA</t>
  </si>
  <si>
    <t xml:space="preserve">Przebudowa lokali mieszkalnych w budynku Wola Mała </t>
  </si>
  <si>
    <t>Instytucje kultury fizycznej</t>
  </si>
  <si>
    <t>Wymiana sauny parowej</t>
  </si>
  <si>
    <t>Razem wydatki majątkowe</t>
  </si>
  <si>
    <t>TABELA NR 3</t>
  </si>
  <si>
    <t>WYKAZ ZADAŃ INWESTYCYJNYCH NA ROK 2014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</si>
</sst>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1" fontId="0" fillId="0" borderId="0" xfId="0" applyNumberFormat="1" applyAlignment="1">
      <alignment/>
    </xf>
    <xf numFmtId="41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41" fontId="42" fillId="0" borderId="10" xfId="0" applyNumberFormat="1" applyFont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/>
    </xf>
    <xf numFmtId="41" fontId="43" fillId="0" borderId="10" xfId="0" applyNumberFormat="1" applyFont="1" applyBorder="1" applyAlignment="1">
      <alignment vertical="center"/>
    </xf>
    <xf numFmtId="0" fontId="42" fillId="0" borderId="10" xfId="0" applyFont="1" applyBorder="1" applyAlignment="1">
      <alignment wrapText="1"/>
    </xf>
    <xf numFmtId="0" fontId="44" fillId="0" borderId="10" xfId="0" applyFont="1" applyBorder="1" applyAlignment="1">
      <alignment wrapText="1"/>
    </xf>
    <xf numFmtId="0" fontId="43" fillId="0" borderId="10" xfId="0" applyFont="1" applyBorder="1" applyAlignment="1">
      <alignment wrapText="1"/>
    </xf>
    <xf numFmtId="0" fontId="44" fillId="0" borderId="10" xfId="0" applyFont="1" applyBorder="1" applyAlignment="1">
      <alignment vertical="center" wrapText="1"/>
    </xf>
    <xf numFmtId="41" fontId="44" fillId="0" borderId="10" xfId="0" applyNumberFormat="1" applyFont="1" applyBorder="1" applyAlignment="1">
      <alignment vertical="center"/>
    </xf>
    <xf numFmtId="0" fontId="43" fillId="0" borderId="10" xfId="0" applyFont="1" applyBorder="1" applyAlignment="1">
      <alignment vertical="center" wrapText="1"/>
    </xf>
    <xf numFmtId="41" fontId="45" fillId="0" borderId="10" xfId="0" applyNumberFormat="1" applyFont="1" applyBorder="1" applyAlignment="1">
      <alignment vertical="center"/>
    </xf>
    <xf numFmtId="41" fontId="42" fillId="0" borderId="10" xfId="0" applyNumberFormat="1" applyFont="1" applyBorder="1" applyAlignment="1">
      <alignment/>
    </xf>
    <xf numFmtId="0" fontId="42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/>
    </xf>
    <xf numFmtId="41" fontId="43" fillId="0" borderId="10" xfId="0" applyNumberFormat="1" applyFont="1" applyBorder="1" applyAlignment="1">
      <alignment/>
    </xf>
    <xf numFmtId="41" fontId="44" fillId="0" borderId="10" xfId="0" applyNumberFormat="1" applyFont="1" applyBorder="1" applyAlignment="1">
      <alignment/>
    </xf>
    <xf numFmtId="0" fontId="43" fillId="0" borderId="10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3" fillId="0" borderId="0" xfId="0" applyFont="1" applyAlignment="1">
      <alignment horizontal="right" vertical="center"/>
    </xf>
    <xf numFmtId="0" fontId="43" fillId="0" borderId="14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9"/>
  <sheetViews>
    <sheetView tabSelected="1" zoomScale="140" zoomScaleNormal="140" zoomScalePageLayoutView="0" workbookViewId="0" topLeftCell="A1">
      <selection activeCell="B63" sqref="B63:C63"/>
    </sheetView>
  </sheetViews>
  <sheetFormatPr defaultColWidth="9.140625" defaultRowHeight="15"/>
  <cols>
    <col min="1" max="1" width="14.7109375" style="0" customWidth="1"/>
    <col min="2" max="2" width="49.28125" style="0" customWidth="1"/>
    <col min="3" max="3" width="18.28125" style="0" customWidth="1"/>
  </cols>
  <sheetData>
    <row r="1" spans="1:3" ht="28.5" customHeight="1">
      <c r="A1" s="31" t="s">
        <v>46</v>
      </c>
      <c r="B1" s="31"/>
      <c r="C1" s="31"/>
    </row>
    <row r="2" spans="1:3" ht="25.5" customHeight="1">
      <c r="A2" s="32" t="s">
        <v>47</v>
      </c>
      <c r="B2" s="32"/>
      <c r="C2" s="32"/>
    </row>
    <row r="3" spans="1:3" ht="15.75">
      <c r="A3" s="8">
        <v>600</v>
      </c>
      <c r="B3" s="9" t="s">
        <v>0</v>
      </c>
      <c r="C3" s="10">
        <f>C4+C7+C10+C15</f>
        <v>2376516</v>
      </c>
    </row>
    <row r="4" spans="1:3" ht="15.75">
      <c r="A4" s="11">
        <v>60013</v>
      </c>
      <c r="B4" s="12" t="s">
        <v>1</v>
      </c>
      <c r="C4" s="13">
        <f>C5</f>
        <v>100000</v>
      </c>
    </row>
    <row r="5" spans="1:3" ht="63">
      <c r="A5" s="28">
        <v>6300</v>
      </c>
      <c r="B5" s="14" t="s">
        <v>2</v>
      </c>
      <c r="C5" s="10">
        <f>C6</f>
        <v>100000</v>
      </c>
    </row>
    <row r="6" spans="1:3" ht="36.75" customHeight="1">
      <c r="A6" s="30"/>
      <c r="B6" s="15" t="s">
        <v>3</v>
      </c>
      <c r="C6" s="10">
        <v>100000</v>
      </c>
    </row>
    <row r="7" spans="1:3" ht="15.75">
      <c r="A7" s="11">
        <v>60014</v>
      </c>
      <c r="B7" s="16" t="s">
        <v>4</v>
      </c>
      <c r="C7" s="13">
        <f>C8</f>
        <v>806488</v>
      </c>
    </row>
    <row r="8" spans="1:3" ht="15.75">
      <c r="A8" s="28">
        <v>6050</v>
      </c>
      <c r="B8" s="14" t="s">
        <v>5</v>
      </c>
      <c r="C8" s="10">
        <f>C9</f>
        <v>806488</v>
      </c>
    </row>
    <row r="9" spans="1:3" ht="47.25">
      <c r="A9" s="30"/>
      <c r="B9" s="17" t="s">
        <v>10</v>
      </c>
      <c r="C9" s="18">
        <v>806488</v>
      </c>
    </row>
    <row r="10" spans="1:4" ht="15.75">
      <c r="A10" s="11">
        <v>60016</v>
      </c>
      <c r="B10" s="19" t="s">
        <v>9</v>
      </c>
      <c r="C10" s="13">
        <f>C11</f>
        <v>1430028</v>
      </c>
      <c r="D10" s="1"/>
    </row>
    <row r="11" spans="1:3" ht="15.75">
      <c r="A11" s="8">
        <v>6050</v>
      </c>
      <c r="B11" s="14" t="s">
        <v>5</v>
      </c>
      <c r="C11" s="10">
        <f>C12+C13+C14</f>
        <v>1430028</v>
      </c>
    </row>
    <row r="12" spans="1:3" ht="47.25">
      <c r="A12" s="8"/>
      <c r="B12" s="17" t="s">
        <v>6</v>
      </c>
      <c r="C12" s="18">
        <v>1180028</v>
      </c>
    </row>
    <row r="13" spans="1:3" ht="15.75">
      <c r="A13" s="8"/>
      <c r="B13" s="15" t="s">
        <v>7</v>
      </c>
      <c r="C13" s="18">
        <v>150000</v>
      </c>
    </row>
    <row r="14" spans="1:3" ht="15.75">
      <c r="A14" s="8"/>
      <c r="B14" s="15" t="s">
        <v>8</v>
      </c>
      <c r="C14" s="18">
        <v>100000</v>
      </c>
    </row>
    <row r="15" spans="1:4" ht="15.75">
      <c r="A15" s="11">
        <v>60095</v>
      </c>
      <c r="B15" s="16" t="s">
        <v>11</v>
      </c>
      <c r="C15" s="13">
        <f>C16</f>
        <v>40000</v>
      </c>
      <c r="D15" s="2"/>
    </row>
    <row r="16" spans="1:3" ht="15.75">
      <c r="A16" s="8">
        <v>6050</v>
      </c>
      <c r="B16" s="14" t="s">
        <v>5</v>
      </c>
      <c r="C16" s="10">
        <f>C17</f>
        <v>40000</v>
      </c>
    </row>
    <row r="17" spans="1:3" ht="15.75">
      <c r="A17" s="8"/>
      <c r="B17" s="15" t="s">
        <v>12</v>
      </c>
      <c r="C17" s="18">
        <v>40000</v>
      </c>
    </row>
    <row r="18" spans="1:3" ht="15.75">
      <c r="A18" s="8">
        <v>700</v>
      </c>
      <c r="B18" s="14" t="s">
        <v>41</v>
      </c>
      <c r="C18" s="18">
        <f>C19</f>
        <v>50000</v>
      </c>
    </row>
    <row r="19" spans="1:3" ht="15.75">
      <c r="A19" s="11">
        <v>70095</v>
      </c>
      <c r="B19" s="16" t="s">
        <v>11</v>
      </c>
      <c r="C19" s="20">
        <v>50000</v>
      </c>
    </row>
    <row r="20" spans="1:3" ht="15.75">
      <c r="A20" s="28">
        <v>6050</v>
      </c>
      <c r="B20" s="14" t="s">
        <v>5</v>
      </c>
      <c r="C20" s="18">
        <v>50000</v>
      </c>
    </row>
    <row r="21" spans="1:3" ht="31.5">
      <c r="A21" s="30"/>
      <c r="B21" s="15" t="s">
        <v>42</v>
      </c>
      <c r="C21" s="18">
        <v>50000</v>
      </c>
    </row>
    <row r="22" spans="1:3" ht="15.75">
      <c r="A22" s="8">
        <v>720</v>
      </c>
      <c r="B22" s="14" t="s">
        <v>13</v>
      </c>
      <c r="C22" s="10">
        <f>C23</f>
        <v>245706</v>
      </c>
    </row>
    <row r="23" spans="1:3" ht="15.75">
      <c r="A23" s="11">
        <v>72095</v>
      </c>
      <c r="B23" s="16" t="s">
        <v>11</v>
      </c>
      <c r="C23" s="13">
        <f>C24+C25+C26</f>
        <v>245706</v>
      </c>
    </row>
    <row r="24" spans="1:3" ht="15.75">
      <c r="A24" s="8">
        <v>6057</v>
      </c>
      <c r="B24" s="14" t="s">
        <v>5</v>
      </c>
      <c r="C24" s="10">
        <v>160905</v>
      </c>
    </row>
    <row r="25" spans="1:3" ht="15.75">
      <c r="A25" s="8">
        <v>6059</v>
      </c>
      <c r="B25" s="14" t="s">
        <v>5</v>
      </c>
      <c r="C25" s="10">
        <v>28396</v>
      </c>
    </row>
    <row r="26" spans="1:3" ht="15.75">
      <c r="A26" s="8">
        <v>6050</v>
      </c>
      <c r="B26" s="14" t="s">
        <v>5</v>
      </c>
      <c r="C26" s="21">
        <v>56405</v>
      </c>
    </row>
    <row r="27" spans="1:3" ht="23.25" customHeight="1">
      <c r="A27" s="9"/>
      <c r="B27" s="17" t="s">
        <v>14</v>
      </c>
      <c r="C27" s="21"/>
    </row>
    <row r="28" spans="1:3" ht="15.75">
      <c r="A28" s="8">
        <v>750</v>
      </c>
      <c r="B28" s="14" t="s">
        <v>15</v>
      </c>
      <c r="C28" s="21">
        <f>C29+C32</f>
        <v>68332</v>
      </c>
    </row>
    <row r="29" spans="1:3" ht="15.75">
      <c r="A29" s="11">
        <v>75095</v>
      </c>
      <c r="B29" s="16" t="s">
        <v>11</v>
      </c>
      <c r="C29" s="13">
        <f>C30</f>
        <v>15000</v>
      </c>
    </row>
    <row r="30" spans="1:3" ht="15.75">
      <c r="A30" s="28">
        <v>6050</v>
      </c>
      <c r="B30" s="14" t="s">
        <v>5</v>
      </c>
      <c r="C30" s="10">
        <f>C31</f>
        <v>15000</v>
      </c>
    </row>
    <row r="31" spans="1:3" ht="31.5">
      <c r="A31" s="30"/>
      <c r="B31" s="15" t="s">
        <v>28</v>
      </c>
      <c r="C31" s="10">
        <v>15000</v>
      </c>
    </row>
    <row r="32" spans="1:3" ht="31.5">
      <c r="A32" s="28">
        <v>6060</v>
      </c>
      <c r="B32" s="14" t="s">
        <v>16</v>
      </c>
      <c r="C32" s="10">
        <f>C33+C34+C35+C36+C37</f>
        <v>53332</v>
      </c>
    </row>
    <row r="33" spans="1:3" ht="19.5" customHeight="1">
      <c r="A33" s="29"/>
      <c r="B33" s="17" t="s">
        <v>17</v>
      </c>
      <c r="C33" s="18">
        <v>4500</v>
      </c>
    </row>
    <row r="34" spans="1:3" ht="22.5" customHeight="1">
      <c r="A34" s="29"/>
      <c r="B34" s="17" t="s">
        <v>18</v>
      </c>
      <c r="C34" s="10">
        <v>8303</v>
      </c>
    </row>
    <row r="35" spans="1:3" ht="24" customHeight="1">
      <c r="A35" s="29"/>
      <c r="B35" s="17" t="s">
        <v>19</v>
      </c>
      <c r="C35" s="10">
        <v>16529</v>
      </c>
    </row>
    <row r="36" spans="1:3" ht="30" customHeight="1">
      <c r="A36" s="29"/>
      <c r="B36" s="17" t="s">
        <v>20</v>
      </c>
      <c r="C36" s="18">
        <v>12000</v>
      </c>
    </row>
    <row r="37" spans="1:3" ht="63">
      <c r="A37" s="30"/>
      <c r="B37" s="17" t="s">
        <v>21</v>
      </c>
      <c r="C37" s="10">
        <v>12000</v>
      </c>
    </row>
    <row r="38" spans="1:3" ht="15.75">
      <c r="A38" s="8">
        <v>801</v>
      </c>
      <c r="B38" s="22" t="s">
        <v>22</v>
      </c>
      <c r="C38" s="21">
        <f>C39+C43</f>
        <v>495000</v>
      </c>
    </row>
    <row r="39" spans="1:3" ht="15.75">
      <c r="A39" s="23">
        <v>80101</v>
      </c>
      <c r="B39" s="19" t="s">
        <v>23</v>
      </c>
      <c r="C39" s="24">
        <f>C41+C42</f>
        <v>470000</v>
      </c>
    </row>
    <row r="40" spans="1:3" ht="15.75">
      <c r="A40" s="28">
        <v>6050</v>
      </c>
      <c r="B40" s="14" t="s">
        <v>5</v>
      </c>
      <c r="C40" s="21">
        <v>470000</v>
      </c>
    </row>
    <row r="41" spans="1:3" ht="12.75" customHeight="1">
      <c r="A41" s="29"/>
      <c r="B41" s="15" t="s">
        <v>24</v>
      </c>
      <c r="C41" s="10">
        <v>400000</v>
      </c>
    </row>
    <row r="42" spans="1:3" ht="47.25">
      <c r="A42" s="30"/>
      <c r="B42" s="15" t="s">
        <v>25</v>
      </c>
      <c r="C42" s="10">
        <v>70000</v>
      </c>
    </row>
    <row r="43" spans="1:3" ht="15.75">
      <c r="A43" s="12">
        <v>80104</v>
      </c>
      <c r="B43" s="16" t="s">
        <v>26</v>
      </c>
      <c r="C43" s="24">
        <f>C44</f>
        <v>25000</v>
      </c>
    </row>
    <row r="44" spans="1:3" ht="15.75">
      <c r="A44" s="28">
        <v>6050</v>
      </c>
      <c r="B44" s="14" t="s">
        <v>5</v>
      </c>
      <c r="C44" s="21">
        <v>25000</v>
      </c>
    </row>
    <row r="45" spans="1:3" ht="31.5">
      <c r="A45" s="30"/>
      <c r="B45" s="15" t="s">
        <v>27</v>
      </c>
      <c r="C45" s="25">
        <v>25000</v>
      </c>
    </row>
    <row r="46" spans="1:3" ht="17.25" customHeight="1">
      <c r="A46" s="8">
        <v>900</v>
      </c>
      <c r="B46" s="14" t="s">
        <v>29</v>
      </c>
      <c r="C46" s="21">
        <f>C47+C53+C56</f>
        <v>285000</v>
      </c>
    </row>
    <row r="47" spans="1:3" ht="15.75">
      <c r="A47" s="11">
        <v>90001</v>
      </c>
      <c r="B47" s="16" t="s">
        <v>30</v>
      </c>
      <c r="C47" s="24">
        <f>C48</f>
        <v>125000</v>
      </c>
    </row>
    <row r="48" spans="1:3" ht="15.75">
      <c r="A48" s="28">
        <v>6050</v>
      </c>
      <c r="B48" s="14" t="s">
        <v>5</v>
      </c>
      <c r="C48" s="21">
        <f>C49+C50+C51+C52</f>
        <v>125000</v>
      </c>
    </row>
    <row r="49" spans="1:3" ht="31.5">
      <c r="A49" s="29"/>
      <c r="B49" s="15" t="s">
        <v>31</v>
      </c>
      <c r="C49" s="25">
        <v>40000</v>
      </c>
    </row>
    <row r="50" spans="1:3" ht="15.75">
      <c r="A50" s="29"/>
      <c r="B50" s="15" t="s">
        <v>32</v>
      </c>
      <c r="C50" s="25">
        <v>15000</v>
      </c>
    </row>
    <row r="51" spans="1:3" ht="18" customHeight="1">
      <c r="A51" s="29"/>
      <c r="B51" s="15" t="s">
        <v>33</v>
      </c>
      <c r="C51" s="18">
        <v>20000</v>
      </c>
    </row>
    <row r="52" spans="1:3" ht="22.5" customHeight="1">
      <c r="A52" s="30"/>
      <c r="B52" s="17" t="s">
        <v>34</v>
      </c>
      <c r="C52" s="25">
        <v>50000</v>
      </c>
    </row>
    <row r="53" spans="1:3" ht="15.75">
      <c r="A53" s="11">
        <v>90015</v>
      </c>
      <c r="B53" s="12" t="s">
        <v>35</v>
      </c>
      <c r="C53" s="24">
        <f>C54</f>
        <v>30000</v>
      </c>
    </row>
    <row r="54" spans="1:3" ht="15.75">
      <c r="A54" s="28">
        <v>6050</v>
      </c>
      <c r="B54" s="14" t="s">
        <v>5</v>
      </c>
      <c r="C54" s="21">
        <f>C55</f>
        <v>30000</v>
      </c>
    </row>
    <row r="55" spans="1:3" ht="31.5">
      <c r="A55" s="30"/>
      <c r="B55" s="15" t="s">
        <v>36</v>
      </c>
      <c r="C55" s="21">
        <v>30000</v>
      </c>
    </row>
    <row r="56" spans="1:3" ht="15.75">
      <c r="A56" s="11">
        <v>90095</v>
      </c>
      <c r="B56" s="16" t="s">
        <v>11</v>
      </c>
      <c r="C56" s="24">
        <f>C58+C59</f>
        <v>130000</v>
      </c>
    </row>
    <row r="57" spans="1:3" ht="15.75">
      <c r="A57" s="28">
        <v>6050</v>
      </c>
      <c r="B57" s="14" t="s">
        <v>5</v>
      </c>
      <c r="C57" s="21"/>
    </row>
    <row r="58" spans="1:3" ht="47.25">
      <c r="A58" s="29"/>
      <c r="B58" s="15" t="s">
        <v>37</v>
      </c>
      <c r="C58" s="18">
        <v>80000</v>
      </c>
    </row>
    <row r="59" spans="1:3" ht="31.5">
      <c r="A59" s="30"/>
      <c r="B59" s="15" t="s">
        <v>38</v>
      </c>
      <c r="C59" s="25">
        <v>50000</v>
      </c>
    </row>
    <row r="60" spans="1:3" ht="15.75">
      <c r="A60" s="8">
        <v>926</v>
      </c>
      <c r="B60" s="14" t="s">
        <v>39</v>
      </c>
      <c r="C60" s="21">
        <f>C61+C64</f>
        <v>65000</v>
      </c>
    </row>
    <row r="61" spans="1:3" ht="15.75">
      <c r="A61" s="11">
        <v>92604</v>
      </c>
      <c r="B61" s="16" t="s">
        <v>43</v>
      </c>
      <c r="C61" s="24">
        <f>C62</f>
        <v>30000</v>
      </c>
    </row>
    <row r="62" spans="1:3" ht="31.5">
      <c r="A62" s="28">
        <v>6060</v>
      </c>
      <c r="B62" s="14" t="s">
        <v>16</v>
      </c>
      <c r="C62" s="21">
        <v>30000</v>
      </c>
    </row>
    <row r="63" spans="1:3" ht="15.75">
      <c r="A63" s="30"/>
      <c r="B63" s="15" t="s">
        <v>44</v>
      </c>
      <c r="C63" s="25">
        <v>30000</v>
      </c>
    </row>
    <row r="64" spans="1:3" ht="23.25" customHeight="1">
      <c r="A64" s="11">
        <v>92695</v>
      </c>
      <c r="B64" s="26" t="s">
        <v>11</v>
      </c>
      <c r="C64" s="24">
        <f>C65</f>
        <v>35000</v>
      </c>
    </row>
    <row r="65" spans="1:3" ht="15.75">
      <c r="A65" s="28">
        <v>6050</v>
      </c>
      <c r="B65" s="14" t="s">
        <v>5</v>
      </c>
      <c r="C65" s="21">
        <v>35000</v>
      </c>
    </row>
    <row r="66" spans="1:3" ht="24" customHeight="1">
      <c r="A66" s="30"/>
      <c r="B66" s="27" t="s">
        <v>40</v>
      </c>
      <c r="C66" s="9"/>
    </row>
    <row r="67" spans="1:3" ht="17.25" customHeight="1">
      <c r="A67" s="12"/>
      <c r="B67" s="19" t="s">
        <v>45</v>
      </c>
      <c r="C67" s="13">
        <f>C3+C18+C22+C28+C38+C46+C60</f>
        <v>3585554</v>
      </c>
    </row>
    <row r="74" spans="1:3" ht="15">
      <c r="A74" s="7"/>
      <c r="B74" s="4"/>
      <c r="C74" s="6"/>
    </row>
    <row r="75" spans="1:3" ht="15">
      <c r="A75" s="7"/>
      <c r="B75" s="4"/>
      <c r="C75" s="6"/>
    </row>
    <row r="76" spans="1:3" ht="15">
      <c r="A76" s="7"/>
      <c r="B76" s="4"/>
      <c r="C76" s="6"/>
    </row>
    <row r="77" spans="1:3" ht="15">
      <c r="A77" s="7"/>
      <c r="B77" s="4"/>
      <c r="C77" s="6"/>
    </row>
    <row r="78" spans="1:3" ht="15">
      <c r="A78" s="3"/>
      <c r="B78" s="4"/>
      <c r="C78" s="6"/>
    </row>
    <row r="79" spans="1:3" ht="15">
      <c r="A79" s="3"/>
      <c r="B79" s="4"/>
      <c r="C79" s="6"/>
    </row>
    <row r="80" spans="1:3" ht="15">
      <c r="A80" s="3"/>
      <c r="B80" s="4"/>
      <c r="C80" s="6"/>
    </row>
    <row r="81" spans="1:3" ht="15">
      <c r="A81" s="3"/>
      <c r="B81" s="4"/>
      <c r="C81" s="6"/>
    </row>
    <row r="82" spans="1:3" ht="15">
      <c r="A82" s="3"/>
      <c r="B82" s="4"/>
      <c r="C82" s="5"/>
    </row>
    <row r="83" spans="1:3" ht="15">
      <c r="A83" s="3"/>
      <c r="B83" s="4"/>
      <c r="C83" s="5"/>
    </row>
    <row r="84" spans="1:3" ht="15">
      <c r="A84" s="3"/>
      <c r="B84" s="4"/>
      <c r="C84" s="5"/>
    </row>
    <row r="85" spans="1:3" ht="15">
      <c r="A85" s="3"/>
      <c r="B85" s="4"/>
      <c r="C85" s="5"/>
    </row>
    <row r="86" spans="1:3" ht="15">
      <c r="A86" s="3"/>
      <c r="B86" s="4"/>
      <c r="C86" s="5"/>
    </row>
    <row r="87" spans="1:3" ht="15">
      <c r="A87" s="3"/>
      <c r="B87" s="4"/>
      <c r="C87" s="5"/>
    </row>
    <row r="88" spans="2:3" ht="15">
      <c r="B88" s="4"/>
      <c r="C88" s="5"/>
    </row>
    <row r="89" spans="2:3" ht="15">
      <c r="B89" s="4"/>
      <c r="C89" s="5"/>
    </row>
  </sheetData>
  <sheetProtection/>
  <mergeCells count="14">
    <mergeCell ref="A30:A31"/>
    <mergeCell ref="A1:C1"/>
    <mergeCell ref="A2:C2"/>
    <mergeCell ref="A5:A6"/>
    <mergeCell ref="A8:A9"/>
    <mergeCell ref="A20:A21"/>
    <mergeCell ref="A57:A59"/>
    <mergeCell ref="A62:A63"/>
    <mergeCell ref="A65:A66"/>
    <mergeCell ref="A32:A37"/>
    <mergeCell ref="A40:A42"/>
    <mergeCell ref="A44:A45"/>
    <mergeCell ref="A48:A52"/>
    <mergeCell ref="A54:A5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2013-11-21T08:31:02Z</dcterms:modified>
  <cp:category/>
  <cp:version/>
  <cp:contentType/>
  <cp:contentStatus/>
</cp:coreProperties>
</file>